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60" windowWidth="22860" windowHeight="10848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51" i="1"/>
  <c r="C33"/>
  <c r="C26"/>
  <c r="C25"/>
  <c r="C24"/>
  <c r="C21"/>
  <c r="C19"/>
  <c r="C18"/>
  <c r="C17"/>
  <c r="C16"/>
  <c r="C15"/>
  <c r="C14"/>
  <c r="C12"/>
  <c r="C11"/>
  <c r="C9"/>
  <c r="C8"/>
  <c r="C6"/>
  <c r="C5"/>
  <c r="C3"/>
</calcChain>
</file>

<file path=xl/sharedStrings.xml><?xml version="1.0" encoding="utf-8"?>
<sst xmlns="http://schemas.openxmlformats.org/spreadsheetml/2006/main" count="217" uniqueCount="183">
  <si>
    <t>TagNmber</t>
  </si>
  <si>
    <t>Animal</t>
  </si>
  <si>
    <t>Straws</t>
  </si>
  <si>
    <t>Sire</t>
  </si>
  <si>
    <t>Dam</t>
  </si>
  <si>
    <t>YG7090</t>
  </si>
  <si>
    <t>Abracadabra</t>
  </si>
  <si>
    <t>Voodoo's Magic</t>
  </si>
  <si>
    <t>P107</t>
  </si>
  <si>
    <t>BB B2089</t>
  </si>
  <si>
    <t>Hardcore Assassin</t>
  </si>
  <si>
    <t>Maxbo Hardcore</t>
  </si>
  <si>
    <t>Whitney</t>
  </si>
  <si>
    <t>RR B5032</t>
  </si>
  <si>
    <t>Ice Cold</t>
  </si>
  <si>
    <t>Freeze Frame</t>
  </si>
  <si>
    <t>RR 727 Superdoe</t>
  </si>
  <si>
    <t>White 657</t>
  </si>
  <si>
    <t>M3 McAttack</t>
  </si>
  <si>
    <t>KQM5 TNTR 1059</t>
  </si>
  <si>
    <t>Pink 508</t>
  </si>
  <si>
    <t>M3 McDaddy</t>
  </si>
  <si>
    <t>Frac-Daddy</t>
  </si>
  <si>
    <t>TR Black 848</t>
  </si>
  <si>
    <t>BVW WHITE 6149</t>
  </si>
  <si>
    <t>M3 McGeorgous</t>
  </si>
  <si>
    <t>BVW Babe Ruth</t>
  </si>
  <si>
    <t>PK0035</t>
  </si>
  <si>
    <t>Org 5022</t>
  </si>
  <si>
    <t>M3 Rival (Conventional)</t>
  </si>
  <si>
    <t>Yel 36</t>
  </si>
  <si>
    <t>M3 Rival (FEMALE)</t>
  </si>
  <si>
    <t>M3 Rival (MALE)</t>
  </si>
  <si>
    <t>BB B0136</t>
  </si>
  <si>
    <t>Mackdreamy</t>
  </si>
  <si>
    <t>Dreambo (235 @ 2)</t>
  </si>
  <si>
    <t>Brooke</t>
  </si>
  <si>
    <t>B519</t>
  </si>
  <si>
    <t>McClassic Supreme Dream</t>
  </si>
  <si>
    <t>Monarch Supreme</t>
  </si>
  <si>
    <t>GKR O-359</t>
  </si>
  <si>
    <t>Dylan/Pink 402</t>
  </si>
  <si>
    <t>McClassic Yardstick Express</t>
  </si>
  <si>
    <t>Overnight Express</t>
  </si>
  <si>
    <t>Classic Bambilicious</t>
  </si>
  <si>
    <t>G5039</t>
  </si>
  <si>
    <t>McNificent (Conventional)</t>
  </si>
  <si>
    <t>Paragon</t>
  </si>
  <si>
    <t>W4008</t>
  </si>
  <si>
    <t>McNificent (FEMALE)</t>
  </si>
  <si>
    <t>McNificent (MALE)</t>
  </si>
  <si>
    <t>G3016</t>
  </si>
  <si>
    <t>Sudden Express</t>
  </si>
  <si>
    <t>PK0091</t>
  </si>
  <si>
    <t>Yellow 579</t>
  </si>
  <si>
    <t>Voodoo Dr.</t>
  </si>
  <si>
    <t>TR Voodoo</t>
  </si>
  <si>
    <t>Blue 331</t>
  </si>
  <si>
    <t>M3-Red 773</t>
  </si>
  <si>
    <t>Bone Chiller</t>
  </si>
  <si>
    <t>BV 1105G</t>
  </si>
  <si>
    <t>OR 634</t>
  </si>
  <si>
    <t>The Agent</t>
  </si>
  <si>
    <t>Free Agent's Sister</t>
  </si>
  <si>
    <t>YG 4048</t>
  </si>
  <si>
    <t xml:space="preserve">Battle Stitch </t>
  </si>
  <si>
    <t>Big Stitch</t>
  </si>
  <si>
    <t>Blue 65</t>
  </si>
  <si>
    <t>Blue Mountain Bill</t>
  </si>
  <si>
    <t>Stormy</t>
  </si>
  <si>
    <t>Ben Glick Doe</t>
  </si>
  <si>
    <t>DOC - Blue#17 / 4482</t>
  </si>
  <si>
    <t>BR Doc (270 BC)</t>
  </si>
  <si>
    <t>BR Marlin</t>
  </si>
  <si>
    <t>Beauty</t>
  </si>
  <si>
    <t>BV P-147</t>
  </si>
  <si>
    <t>BV Loko</t>
  </si>
  <si>
    <t>White V1009</t>
  </si>
  <si>
    <t>BV Blue 36</t>
  </si>
  <si>
    <t>BV Miller Time</t>
  </si>
  <si>
    <t>Big Timer</t>
  </si>
  <si>
    <t>Blue 35</t>
  </si>
  <si>
    <t>BV P-103</t>
  </si>
  <si>
    <t>SWR-WG27</t>
  </si>
  <si>
    <t>Blue 4005</t>
  </si>
  <si>
    <t>BVW Lonestar Express</t>
  </si>
  <si>
    <t>BVW Baroness</t>
  </si>
  <si>
    <t>Cracker Jack</t>
  </si>
  <si>
    <t>Cracker Jack (180 @ 2)</t>
  </si>
  <si>
    <t>Big Jake</t>
  </si>
  <si>
    <t>Chance Doe</t>
  </si>
  <si>
    <t>Custom Hardtail</t>
  </si>
  <si>
    <t>Custom Hardtail (284 @ 2)</t>
  </si>
  <si>
    <t>Rolex (361 @ 4)</t>
  </si>
  <si>
    <t>Trish</t>
  </si>
  <si>
    <t>D/T Maximus</t>
  </si>
  <si>
    <t>D/T Maximus (275 @ 5)</t>
  </si>
  <si>
    <t>Max (270 @ 6)</t>
  </si>
  <si>
    <t>Blue 37</t>
  </si>
  <si>
    <t>Double Wide</t>
  </si>
  <si>
    <t>Double Wide (220 BC)</t>
  </si>
  <si>
    <t>Wilderness Bucky (331 @ 6)</t>
  </si>
  <si>
    <t>B-1</t>
  </si>
  <si>
    <t>El Rocker</t>
  </si>
  <si>
    <t>El Rocker (120 @ 1)</t>
  </si>
  <si>
    <t>Patty</t>
  </si>
  <si>
    <t>Elroy</t>
  </si>
  <si>
    <t>Air Bus</t>
  </si>
  <si>
    <t>Elroy's Dam</t>
  </si>
  <si>
    <t>YG 4024</t>
  </si>
  <si>
    <t>Fall out</t>
  </si>
  <si>
    <t>Free Agent</t>
  </si>
  <si>
    <t>Yellow 32</t>
  </si>
  <si>
    <t>Express</t>
  </si>
  <si>
    <t>W 676</t>
  </si>
  <si>
    <t>GeMag</t>
  </si>
  <si>
    <t>GB GeMag (265 @ 4)</t>
  </si>
  <si>
    <t>GB PA Geronimo</t>
  </si>
  <si>
    <t>Green 61</t>
  </si>
  <si>
    <t>Gold Digger</t>
  </si>
  <si>
    <t>Gold Digger (280 @ 3)</t>
  </si>
  <si>
    <t>Walks Rold Gold (458 BC)</t>
  </si>
  <si>
    <t>G-69</t>
  </si>
  <si>
    <t>YG 6086</t>
  </si>
  <si>
    <t>Green 6086</t>
  </si>
  <si>
    <t>Relapse</t>
  </si>
  <si>
    <t>Crosslink's Womb Sis</t>
  </si>
  <si>
    <t>Jerome Patrick</t>
  </si>
  <si>
    <t>Jerome Patrick (316 @ 3 1/2)</t>
  </si>
  <si>
    <t>orange tag</t>
  </si>
  <si>
    <t>Pink 24</t>
  </si>
  <si>
    <t>KM Bambi 20/28 Jr. (203 @ 3)</t>
  </si>
  <si>
    <t>RW Bambi 20/28 (310 @ 5)</t>
  </si>
  <si>
    <t>AB White 41</t>
  </si>
  <si>
    <t>Lumber Jack</t>
  </si>
  <si>
    <t>Lumber Jack (249 @ 3)</t>
  </si>
  <si>
    <t>HR High Roller (418 @ 7)</t>
  </si>
  <si>
    <t>Blue 33</t>
  </si>
  <si>
    <t>MR Lucky 7</t>
  </si>
  <si>
    <t>MR Lucky 7 (216+ @ 3)</t>
  </si>
  <si>
    <t>MR Yellow 448</t>
  </si>
  <si>
    <t>Pink 418</t>
  </si>
  <si>
    <t>4M Gladiators Hammer</t>
  </si>
  <si>
    <t>Green 007</t>
  </si>
  <si>
    <t>Redoy Bucky II</t>
  </si>
  <si>
    <t>Redoy Bucky II (261 @ 2)</t>
  </si>
  <si>
    <t>Yellow 138</t>
  </si>
  <si>
    <t>Roosevelt</t>
  </si>
  <si>
    <t>Roosevelt (205 @ 2)</t>
  </si>
  <si>
    <t>Orange 14</t>
  </si>
  <si>
    <t>Rowdy</t>
  </si>
  <si>
    <t>Rowdy (253 @ 5)</t>
  </si>
  <si>
    <t>116A Woodard</t>
  </si>
  <si>
    <t>Superstar</t>
  </si>
  <si>
    <t>Superstar (263 @ 3)</t>
  </si>
  <si>
    <t>Walks Loner (260 @ 5)</t>
  </si>
  <si>
    <t>Sunshine Red 16</t>
  </si>
  <si>
    <t>SW B5-17</t>
  </si>
  <si>
    <t>SW Empire</t>
  </si>
  <si>
    <t>SW W3-15</t>
  </si>
  <si>
    <t>W-605</t>
  </si>
  <si>
    <t>Texas Rebel (250 @ 3)</t>
  </si>
  <si>
    <t>HK Doc Holliday (210 @ 5)</t>
  </si>
  <si>
    <t>W-516</t>
  </si>
  <si>
    <t>BV Orange 797</t>
  </si>
  <si>
    <t>TR Corona</t>
  </si>
  <si>
    <t>TR Cadillac</t>
  </si>
  <si>
    <t>TR Red 500-95</t>
  </si>
  <si>
    <t>VC Matador</t>
  </si>
  <si>
    <t>VC Matador (225 @ 3)</t>
  </si>
  <si>
    <t>TR Texas Sam (238 @ 8)</t>
  </si>
  <si>
    <t>TR Orange 103-99</t>
  </si>
  <si>
    <t xml:space="preserve">Waylon </t>
  </si>
  <si>
    <t>Waylon (307+ @ 4)</t>
  </si>
  <si>
    <t>Woodside Willy (249 BC)</t>
  </si>
  <si>
    <t>THW R-8 OR-08</t>
  </si>
  <si>
    <t>WWF Maxfli</t>
  </si>
  <si>
    <t>WWF Maxfli (260 @ 3)</t>
  </si>
  <si>
    <t>Maxbo (374 @ 6)</t>
  </si>
  <si>
    <t>WWF Sweetness</t>
  </si>
  <si>
    <t>YG 4172</t>
  </si>
  <si>
    <t>Yellow Green 4172</t>
  </si>
  <si>
    <t>7C's Pain Killer</t>
  </si>
</sst>
</file>

<file path=xl/styles.xml><?xml version="1.0" encoding="utf-8"?>
<styleSheet xmlns="http://schemas.openxmlformats.org/spreadsheetml/2006/main">
  <fonts count="6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u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0" xfId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5" fillId="0" borderId="0" xfId="0" applyFont="1" applyFill="1"/>
    <xf numFmtId="0" fontId="3" fillId="0" borderId="0" xfId="1" applyFont="1" applyFill="1"/>
    <xf numFmtId="0" fontId="4" fillId="0" borderId="0" xfId="1" applyFont="1" applyFill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workbookViewId="0">
      <selection sqref="A1:E54"/>
    </sheetView>
  </sheetViews>
  <sheetFormatPr defaultRowHeight="15"/>
  <cols>
    <col min="1" max="1" width="13.1796875" customWidth="1"/>
    <col min="2" max="2" width="16.54296875" customWidth="1"/>
    <col min="4" max="4" width="16.54296875" customWidth="1"/>
    <col min="5" max="5" width="12.453125" customWidth="1"/>
  </cols>
  <sheetData>
    <row r="1" spans="1: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</row>
    <row r="2" spans="1:5">
      <c r="A2" s="4" t="s">
        <v>5</v>
      </c>
      <c r="B2" s="5" t="s">
        <v>6</v>
      </c>
      <c r="C2" s="6">
        <v>1</v>
      </c>
      <c r="D2" s="7" t="s">
        <v>7</v>
      </c>
      <c r="E2" s="7" t="s">
        <v>8</v>
      </c>
    </row>
    <row r="3" spans="1:5">
      <c r="A3" s="8" t="s">
        <v>9</v>
      </c>
      <c r="B3" s="9" t="s">
        <v>10</v>
      </c>
      <c r="C3" s="6">
        <f>35-3-6-4+3</f>
        <v>25</v>
      </c>
      <c r="D3" s="4" t="s">
        <v>11</v>
      </c>
      <c r="E3" s="4" t="s">
        <v>12</v>
      </c>
    </row>
    <row r="4" spans="1:5">
      <c r="A4" s="4" t="s">
        <v>13</v>
      </c>
      <c r="B4" s="5" t="s">
        <v>14</v>
      </c>
      <c r="C4" s="6">
        <v>1</v>
      </c>
      <c r="D4" s="4" t="s">
        <v>15</v>
      </c>
      <c r="E4" s="4" t="s">
        <v>16</v>
      </c>
    </row>
    <row r="5" spans="1:5">
      <c r="A5" s="4" t="s">
        <v>17</v>
      </c>
      <c r="B5" s="5" t="s">
        <v>18</v>
      </c>
      <c r="C5" s="6">
        <f>28-15-3+10</f>
        <v>20</v>
      </c>
      <c r="D5" s="7" t="s">
        <v>7</v>
      </c>
      <c r="E5" s="7" t="s">
        <v>19</v>
      </c>
    </row>
    <row r="6" spans="1:5">
      <c r="A6" s="8" t="s">
        <v>20</v>
      </c>
      <c r="B6" s="9" t="s">
        <v>21</v>
      </c>
      <c r="C6" s="6">
        <f>47-10-7+7</f>
        <v>37</v>
      </c>
      <c r="D6" s="4" t="s">
        <v>22</v>
      </c>
      <c r="E6" s="4" t="s">
        <v>23</v>
      </c>
    </row>
    <row r="7" spans="1:5">
      <c r="A7" s="7" t="s">
        <v>24</v>
      </c>
      <c r="B7" s="5" t="s">
        <v>25</v>
      </c>
      <c r="C7" s="6">
        <v>73</v>
      </c>
      <c r="D7" s="7" t="s">
        <v>26</v>
      </c>
      <c r="E7" s="7" t="s">
        <v>27</v>
      </c>
    </row>
    <row r="8" spans="1:5">
      <c r="A8" s="4" t="s">
        <v>28</v>
      </c>
      <c r="B8" s="5" t="s">
        <v>29</v>
      </c>
      <c r="C8" s="6">
        <f>34-6-5+4</f>
        <v>27</v>
      </c>
      <c r="D8" s="4" t="s">
        <v>11</v>
      </c>
      <c r="E8" s="4" t="s">
        <v>30</v>
      </c>
    </row>
    <row r="9" spans="1:5">
      <c r="A9" s="4" t="s">
        <v>28</v>
      </c>
      <c r="B9" s="5" t="s">
        <v>31</v>
      </c>
      <c r="C9" s="6">
        <f>51-6</f>
        <v>45</v>
      </c>
      <c r="D9" s="4" t="s">
        <v>11</v>
      </c>
      <c r="E9" s="4" t="s">
        <v>30</v>
      </c>
    </row>
    <row r="10" spans="1:5">
      <c r="A10" s="4" t="s">
        <v>28</v>
      </c>
      <c r="B10" s="5" t="s">
        <v>32</v>
      </c>
      <c r="C10" s="6">
        <v>2</v>
      </c>
      <c r="D10" s="4" t="s">
        <v>11</v>
      </c>
      <c r="E10" s="4" t="s">
        <v>30</v>
      </c>
    </row>
    <row r="11" spans="1:5">
      <c r="A11" s="8" t="s">
        <v>33</v>
      </c>
      <c r="B11" s="9" t="s">
        <v>34</v>
      </c>
      <c r="C11" s="6">
        <f>31-3-6-2+2</f>
        <v>22</v>
      </c>
      <c r="D11" s="4" t="s">
        <v>35</v>
      </c>
      <c r="E11" s="4" t="s">
        <v>36</v>
      </c>
    </row>
    <row r="12" spans="1:5">
      <c r="A12" s="4" t="s">
        <v>37</v>
      </c>
      <c r="B12" s="5" t="s">
        <v>38</v>
      </c>
      <c r="C12" s="6">
        <f>50-5+5</f>
        <v>50</v>
      </c>
      <c r="D12" s="4" t="s">
        <v>39</v>
      </c>
      <c r="E12" s="4" t="s">
        <v>40</v>
      </c>
    </row>
    <row r="13" spans="1:5">
      <c r="A13" s="4" t="s">
        <v>41</v>
      </c>
      <c r="B13" s="5" t="s">
        <v>42</v>
      </c>
      <c r="C13" s="6">
        <v>30</v>
      </c>
      <c r="D13" s="4" t="s">
        <v>43</v>
      </c>
      <c r="E13" s="4" t="s">
        <v>44</v>
      </c>
    </row>
    <row r="14" spans="1:5">
      <c r="A14" s="4" t="s">
        <v>45</v>
      </c>
      <c r="B14" s="5" t="s">
        <v>46</v>
      </c>
      <c r="C14" s="6">
        <f>21-6-3-3+6+49+1-1-2-6-2-1-10+9</f>
        <v>52</v>
      </c>
      <c r="D14" s="4" t="s">
        <v>47</v>
      </c>
      <c r="E14" s="4" t="s">
        <v>48</v>
      </c>
    </row>
    <row r="15" spans="1:5">
      <c r="A15" s="4" t="s">
        <v>45</v>
      </c>
      <c r="B15" s="5" t="s">
        <v>49</v>
      </c>
      <c r="C15" s="6">
        <f>40-1-2-3-3-3</f>
        <v>28</v>
      </c>
      <c r="D15" s="4" t="s">
        <v>47</v>
      </c>
      <c r="E15" s="4" t="s">
        <v>48</v>
      </c>
    </row>
    <row r="16" spans="1:5">
      <c r="A16" s="4" t="s">
        <v>45</v>
      </c>
      <c r="B16" s="5" t="s">
        <v>50</v>
      </c>
      <c r="C16" s="6">
        <f>8-1-1-6+3-3</f>
        <v>0</v>
      </c>
      <c r="D16" s="4" t="s">
        <v>47</v>
      </c>
      <c r="E16" s="4" t="s">
        <v>48</v>
      </c>
    </row>
    <row r="17" spans="1:5">
      <c r="A17" s="4" t="s">
        <v>51</v>
      </c>
      <c r="B17" s="5" t="s">
        <v>47</v>
      </c>
      <c r="C17" s="6">
        <f>43-8-5+5-1-6-5+4</f>
        <v>27</v>
      </c>
      <c r="D17" s="4" t="s">
        <v>52</v>
      </c>
      <c r="E17" s="4" t="s">
        <v>53</v>
      </c>
    </row>
    <row r="18" spans="1:5">
      <c r="A18" s="4" t="s">
        <v>54</v>
      </c>
      <c r="B18" s="5" t="s">
        <v>55</v>
      </c>
      <c r="C18" s="6">
        <f>25-5+2-6-10+10</f>
        <v>16</v>
      </c>
      <c r="D18" s="4" t="s">
        <v>56</v>
      </c>
      <c r="E18" s="4" t="s">
        <v>57</v>
      </c>
    </row>
    <row r="19" spans="1:5">
      <c r="A19" s="4" t="s">
        <v>58</v>
      </c>
      <c r="B19" s="5" t="s">
        <v>58</v>
      </c>
      <c r="C19" s="6">
        <f>40-5</f>
        <v>35</v>
      </c>
      <c r="D19" s="4" t="s">
        <v>59</v>
      </c>
      <c r="E19" s="4" t="s">
        <v>60</v>
      </c>
    </row>
    <row r="20" spans="1:5">
      <c r="A20" s="7" t="s">
        <v>61</v>
      </c>
      <c r="B20" s="4" t="s">
        <v>62</v>
      </c>
      <c r="C20" s="6">
        <v>1</v>
      </c>
      <c r="D20" s="4" t="s">
        <v>52</v>
      </c>
      <c r="E20" s="7" t="s">
        <v>63</v>
      </c>
    </row>
    <row r="21" spans="1:5">
      <c r="A21" s="4" t="s">
        <v>64</v>
      </c>
      <c r="B21" s="4" t="s">
        <v>65</v>
      </c>
      <c r="C21" s="6">
        <f>50-20+20</f>
        <v>50</v>
      </c>
      <c r="D21" s="7" t="s">
        <v>66</v>
      </c>
      <c r="E21" s="7" t="s">
        <v>67</v>
      </c>
    </row>
    <row r="22" spans="1:5">
      <c r="A22" s="8" t="s">
        <v>68</v>
      </c>
      <c r="B22" s="8" t="s">
        <v>68</v>
      </c>
      <c r="C22" s="6">
        <v>3</v>
      </c>
      <c r="D22" s="4" t="s">
        <v>69</v>
      </c>
      <c r="E22" s="4" t="s">
        <v>70</v>
      </c>
    </row>
    <row r="23" spans="1:5">
      <c r="A23" s="4" t="s">
        <v>71</v>
      </c>
      <c r="B23" s="4" t="s">
        <v>72</v>
      </c>
      <c r="C23" s="6">
        <v>1</v>
      </c>
      <c r="D23" s="4" t="s">
        <v>73</v>
      </c>
      <c r="E23" s="4" t="s">
        <v>74</v>
      </c>
    </row>
    <row r="24" spans="1:5">
      <c r="A24" s="4" t="s">
        <v>75</v>
      </c>
      <c r="B24" s="4" t="s">
        <v>76</v>
      </c>
      <c r="C24" s="6">
        <f>1+8+33-1</f>
        <v>41</v>
      </c>
      <c r="D24" s="4" t="s">
        <v>56</v>
      </c>
      <c r="E24" s="4" t="s">
        <v>77</v>
      </c>
    </row>
    <row r="25" spans="1:5">
      <c r="A25" s="4" t="s">
        <v>78</v>
      </c>
      <c r="B25" s="4" t="s">
        <v>79</v>
      </c>
      <c r="C25" s="6">
        <f>34-1</f>
        <v>33</v>
      </c>
      <c r="D25" s="4" t="s">
        <v>80</v>
      </c>
      <c r="E25" s="4" t="s">
        <v>81</v>
      </c>
    </row>
    <row r="26" spans="1:5">
      <c r="A26" s="4" t="s">
        <v>82</v>
      </c>
      <c r="B26" s="4" t="s">
        <v>82</v>
      </c>
      <c r="C26" s="6">
        <f>17-1</f>
        <v>16</v>
      </c>
      <c r="D26" s="4" t="s">
        <v>11</v>
      </c>
      <c r="E26" s="4" t="s">
        <v>83</v>
      </c>
    </row>
    <row r="27" spans="1:5">
      <c r="A27" s="4" t="s">
        <v>84</v>
      </c>
      <c r="B27" s="4" t="s">
        <v>85</v>
      </c>
      <c r="C27" s="6">
        <v>1</v>
      </c>
      <c r="D27" s="4" t="s">
        <v>52</v>
      </c>
      <c r="E27" s="4" t="s">
        <v>86</v>
      </c>
    </row>
    <row r="28" spans="1:5">
      <c r="A28" s="4" t="s">
        <v>87</v>
      </c>
      <c r="B28" s="4" t="s">
        <v>88</v>
      </c>
      <c r="C28" s="6">
        <v>1</v>
      </c>
      <c r="D28" s="4" t="s">
        <v>89</v>
      </c>
      <c r="E28" s="4" t="s">
        <v>90</v>
      </c>
    </row>
    <row r="29" spans="1:5">
      <c r="A29" s="4" t="s">
        <v>91</v>
      </c>
      <c r="B29" s="4" t="s">
        <v>92</v>
      </c>
      <c r="C29" s="6">
        <v>1</v>
      </c>
      <c r="D29" s="4" t="s">
        <v>93</v>
      </c>
      <c r="E29" s="4" t="s">
        <v>94</v>
      </c>
    </row>
    <row r="30" spans="1:5">
      <c r="A30" s="4" t="s">
        <v>95</v>
      </c>
      <c r="B30" s="4" t="s">
        <v>96</v>
      </c>
      <c r="C30" s="6">
        <v>1</v>
      </c>
      <c r="D30" s="4" t="s">
        <v>97</v>
      </c>
      <c r="E30" s="4" t="s">
        <v>98</v>
      </c>
    </row>
    <row r="31" spans="1:5">
      <c r="A31" s="4" t="s">
        <v>99</v>
      </c>
      <c r="B31" s="4" t="s">
        <v>100</v>
      </c>
      <c r="C31" s="6">
        <v>5</v>
      </c>
      <c r="D31" s="4" t="s">
        <v>101</v>
      </c>
      <c r="E31" s="4" t="s">
        <v>102</v>
      </c>
    </row>
    <row r="32" spans="1:5">
      <c r="A32" s="4" t="s">
        <v>103</v>
      </c>
      <c r="B32" s="4" t="s">
        <v>104</v>
      </c>
      <c r="C32" s="6">
        <v>1</v>
      </c>
      <c r="D32" s="4" t="s">
        <v>93</v>
      </c>
      <c r="E32" s="4" t="s">
        <v>105</v>
      </c>
    </row>
    <row r="33" spans="1:5">
      <c r="A33" s="7" t="s">
        <v>106</v>
      </c>
      <c r="B33" s="4" t="s">
        <v>106</v>
      </c>
      <c r="C33" s="6">
        <f>5-5+5</f>
        <v>5</v>
      </c>
      <c r="D33" s="7" t="s">
        <v>107</v>
      </c>
      <c r="E33" s="7" t="s">
        <v>108</v>
      </c>
    </row>
    <row r="34" spans="1:5">
      <c r="A34" s="4" t="s">
        <v>109</v>
      </c>
      <c r="B34" s="4" t="s">
        <v>110</v>
      </c>
      <c r="C34" s="6">
        <v>250</v>
      </c>
      <c r="D34" s="7" t="s">
        <v>111</v>
      </c>
      <c r="E34" s="7" t="s">
        <v>108</v>
      </c>
    </row>
    <row r="35" spans="1:5">
      <c r="A35" s="7" t="s">
        <v>112</v>
      </c>
      <c r="B35" s="4" t="s">
        <v>22</v>
      </c>
      <c r="C35" s="6">
        <v>10</v>
      </c>
      <c r="D35" s="7" t="s">
        <v>113</v>
      </c>
      <c r="E35" s="7" t="s">
        <v>114</v>
      </c>
    </row>
    <row r="36" spans="1:5">
      <c r="A36" s="4" t="s">
        <v>115</v>
      </c>
      <c r="B36" s="4" t="s">
        <v>116</v>
      </c>
      <c r="C36" s="6">
        <v>1</v>
      </c>
      <c r="D36" s="4" t="s">
        <v>117</v>
      </c>
      <c r="E36" s="4" t="s">
        <v>118</v>
      </c>
    </row>
    <row r="37" spans="1:5">
      <c r="A37" s="4" t="s">
        <v>119</v>
      </c>
      <c r="B37" s="4" t="s">
        <v>120</v>
      </c>
      <c r="C37" s="6">
        <v>1</v>
      </c>
      <c r="D37" s="4" t="s">
        <v>121</v>
      </c>
      <c r="E37" s="4" t="s">
        <v>122</v>
      </c>
    </row>
    <row r="38" spans="1:5">
      <c r="A38" s="4" t="s">
        <v>123</v>
      </c>
      <c r="B38" s="4" t="s">
        <v>124</v>
      </c>
      <c r="C38" s="6">
        <v>33</v>
      </c>
      <c r="D38" s="7" t="s">
        <v>125</v>
      </c>
      <c r="E38" s="7" t="s">
        <v>126</v>
      </c>
    </row>
    <row r="39" spans="1:5">
      <c r="A39" s="4" t="s">
        <v>127</v>
      </c>
      <c r="B39" s="4" t="s">
        <v>128</v>
      </c>
      <c r="C39" s="6">
        <v>1</v>
      </c>
      <c r="D39" s="4" t="s">
        <v>117</v>
      </c>
      <c r="E39" s="4" t="s">
        <v>129</v>
      </c>
    </row>
    <row r="40" spans="1:5">
      <c r="A40" s="4" t="s">
        <v>130</v>
      </c>
      <c r="B40" s="4" t="s">
        <v>131</v>
      </c>
      <c r="C40" s="6">
        <v>2</v>
      </c>
      <c r="D40" s="4" t="s">
        <v>132</v>
      </c>
      <c r="E40" s="4" t="s">
        <v>133</v>
      </c>
    </row>
    <row r="41" spans="1:5">
      <c r="A41" s="4" t="s">
        <v>134</v>
      </c>
      <c r="B41" s="4" t="s">
        <v>135</v>
      </c>
      <c r="C41" s="6">
        <v>23</v>
      </c>
      <c r="D41" s="4" t="s">
        <v>136</v>
      </c>
      <c r="E41" s="4" t="s">
        <v>137</v>
      </c>
    </row>
    <row r="42" spans="1:5">
      <c r="A42" s="4" t="s">
        <v>138</v>
      </c>
      <c r="B42" s="4" t="s">
        <v>139</v>
      </c>
      <c r="C42" s="6">
        <v>2</v>
      </c>
      <c r="D42" s="4" t="s">
        <v>101</v>
      </c>
      <c r="E42" s="4" t="s">
        <v>140</v>
      </c>
    </row>
    <row r="43" spans="1:5">
      <c r="A43" s="7" t="s">
        <v>141</v>
      </c>
      <c r="B43" s="4" t="s">
        <v>141</v>
      </c>
      <c r="C43" s="6">
        <v>5</v>
      </c>
      <c r="D43" s="4" t="s">
        <v>142</v>
      </c>
      <c r="E43" s="7" t="s">
        <v>143</v>
      </c>
    </row>
    <row r="44" spans="1:5">
      <c r="A44" s="4" t="s">
        <v>144</v>
      </c>
      <c r="B44" s="4" t="s">
        <v>145</v>
      </c>
      <c r="C44" s="6">
        <v>6</v>
      </c>
      <c r="D44" s="4" t="s">
        <v>101</v>
      </c>
      <c r="E44" s="4" t="s">
        <v>146</v>
      </c>
    </row>
    <row r="45" spans="1:5">
      <c r="A45" s="4" t="s">
        <v>147</v>
      </c>
      <c r="B45" s="4" t="s">
        <v>148</v>
      </c>
      <c r="C45" s="6">
        <v>1</v>
      </c>
      <c r="D45" s="4" t="s">
        <v>93</v>
      </c>
      <c r="E45" s="4" t="s">
        <v>149</v>
      </c>
    </row>
    <row r="46" spans="1:5">
      <c r="A46" s="4" t="s">
        <v>150</v>
      </c>
      <c r="B46" s="4" t="s">
        <v>151</v>
      </c>
      <c r="C46" s="6">
        <v>2</v>
      </c>
      <c r="D46" s="4" t="s">
        <v>101</v>
      </c>
      <c r="E46" s="4" t="s">
        <v>152</v>
      </c>
    </row>
    <row r="47" spans="1:5">
      <c r="A47" s="4" t="s">
        <v>153</v>
      </c>
      <c r="B47" s="4" t="s">
        <v>154</v>
      </c>
      <c r="C47" s="6">
        <v>5</v>
      </c>
      <c r="D47" s="4" t="s">
        <v>155</v>
      </c>
      <c r="E47" s="4" t="s">
        <v>156</v>
      </c>
    </row>
    <row r="48" spans="1:5">
      <c r="A48" s="4" t="s">
        <v>157</v>
      </c>
      <c r="B48" s="4" t="s">
        <v>157</v>
      </c>
      <c r="C48" s="6">
        <v>1</v>
      </c>
      <c r="D48" s="4" t="s">
        <v>158</v>
      </c>
      <c r="E48" s="4" t="s">
        <v>159</v>
      </c>
    </row>
    <row r="49" spans="1:5">
      <c r="A49" s="4" t="s">
        <v>160</v>
      </c>
      <c r="B49" s="4" t="s">
        <v>161</v>
      </c>
      <c r="C49" s="6">
        <v>2</v>
      </c>
      <c r="D49" s="4" t="s">
        <v>162</v>
      </c>
      <c r="E49" s="4" t="s">
        <v>163</v>
      </c>
    </row>
    <row r="50" spans="1:5">
      <c r="A50" s="4" t="s">
        <v>164</v>
      </c>
      <c r="B50" s="4" t="s">
        <v>165</v>
      </c>
      <c r="C50" s="6">
        <v>19</v>
      </c>
      <c r="D50" s="4" t="s">
        <v>166</v>
      </c>
      <c r="E50" s="4" t="s">
        <v>167</v>
      </c>
    </row>
    <row r="51" spans="1:5">
      <c r="A51" s="4" t="s">
        <v>168</v>
      </c>
      <c r="B51" s="4" t="s">
        <v>169</v>
      </c>
      <c r="C51" s="6">
        <f>6-1</f>
        <v>5</v>
      </c>
      <c r="D51" s="4" t="s">
        <v>170</v>
      </c>
      <c r="E51" s="4" t="s">
        <v>171</v>
      </c>
    </row>
    <row r="52" spans="1:5">
      <c r="A52" s="4" t="s">
        <v>172</v>
      </c>
      <c r="B52" s="4" t="s">
        <v>173</v>
      </c>
      <c r="C52" s="6">
        <v>5</v>
      </c>
      <c r="D52" s="4" t="s">
        <v>174</v>
      </c>
      <c r="E52" s="4" t="s">
        <v>175</v>
      </c>
    </row>
    <row r="53" spans="1:5">
      <c r="A53" s="4" t="s">
        <v>176</v>
      </c>
      <c r="B53" s="4" t="s">
        <v>177</v>
      </c>
      <c r="C53" s="6">
        <v>1</v>
      </c>
      <c r="D53" s="4" t="s">
        <v>178</v>
      </c>
      <c r="E53" s="4" t="s">
        <v>179</v>
      </c>
    </row>
    <row r="54" spans="1:5">
      <c r="A54" s="4" t="s">
        <v>180</v>
      </c>
      <c r="B54" s="4" t="s">
        <v>181</v>
      </c>
      <c r="C54" s="6">
        <v>50</v>
      </c>
      <c r="D54" s="7" t="s">
        <v>182</v>
      </c>
      <c r="E54" s="7" t="s">
        <v>126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ggreen</dc:creator>
  <cp:lastModifiedBy>ggreen</cp:lastModifiedBy>
  <dcterms:created xsi:type="dcterms:W3CDTF">2019-12-11T16:44:30Z</dcterms:created>
  <dcterms:modified xsi:type="dcterms:W3CDTF">2019-12-11T16:45:24Z</dcterms:modified>
</cp:coreProperties>
</file>